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85" activeTab="0"/>
  </bookViews>
  <sheets>
    <sheet name="ANEXA 17 06.03.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<sst xmlns="http://schemas.openxmlformats.org/spreadsheetml/2006/main" count="19" uniqueCount="15">
  <si>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Estimarea compensatiei pentru prestarea serviciului </t>
  </si>
  <si>
    <t>Anul</t>
  </si>
  <si>
    <t>(Km) Numar total de vehicul x Km</t>
  </si>
  <si>
    <t>Tramvai</t>
  </si>
  <si>
    <t>Autobuz</t>
  </si>
  <si>
    <t>(c unitar) Cost unitar /Km</t>
  </si>
  <si>
    <t>(I)Cost Total (Veh.xKm efectuati x c unitar pe km)</t>
  </si>
  <si>
    <t>(II)(Pr) Profit rezonabil</t>
  </si>
  <si>
    <t>Venituri din servicii de transport public din:</t>
  </si>
  <si>
    <t>Venituri din vanzari de titluri de calatorie</t>
  </si>
  <si>
    <t>Alte venituri in cadrul retelei unde se presteaza PSO</t>
  </si>
  <si>
    <t>(III)TOTAL VENITURI PLANIFICATE</t>
  </si>
  <si>
    <t>(IV)(C) TOTAL COMPENSATIE ANUALA  (I+II-III) din care:</t>
  </si>
  <si>
    <t>Diferente de tarif</t>
  </si>
  <si>
    <t xml:space="preserve"> de transport public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</si>
</sst>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" max="1" width="7.00390625" style="0" customWidth="1"/>
    <col min="6" max="6" width="7.00390625" style="0" customWidth="1"/>
    <col min="7" max="7" width="11.57421875" style="0" customWidth="1"/>
    <col min="8" max="8" width="12.00390625" style="0" customWidth="1"/>
    <col min="9" max="9" width="13.28125" style="0" customWidth="1"/>
    <col min="10" max="10" width="12.28125" style="0" customWidth="1"/>
    <col min="11" max="11" width="12.00390625" style="0" customWidth="1"/>
    <col min="12" max="12" width="13.421875" style="0" customWidth="1"/>
  </cols>
  <sheetData>
    <row r="1" spans="2:12" ht="15">
      <c r="B1" s="12"/>
      <c r="C1" s="12"/>
      <c r="D1" s="12"/>
      <c r="E1" s="12"/>
      <c r="F1" s="1"/>
      <c r="G1" s="1"/>
      <c r="H1" s="1"/>
      <c r="I1" s="1"/>
      <c r="J1" s="13"/>
      <c r="K1" s="13"/>
      <c r="L1" s="13"/>
    </row>
    <row r="2" spans="2:12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2" t="s">
        <v>0</v>
      </c>
      <c r="C3" s="12"/>
      <c r="D3" s="12"/>
      <c r="E3" s="12"/>
      <c r="F3" s="12"/>
      <c r="G3" s="1"/>
      <c r="H3" s="1"/>
      <c r="I3" s="1"/>
      <c r="J3" s="1"/>
      <c r="K3" s="1"/>
      <c r="L3" s="1"/>
    </row>
    <row r="4" spans="2:12" ht="15">
      <c r="B4" s="12" t="s">
        <v>14</v>
      </c>
      <c r="C4" s="12"/>
      <c r="D4" s="12"/>
      <c r="E4" s="12"/>
      <c r="F4" s="12"/>
      <c r="G4" s="1"/>
      <c r="H4" s="1"/>
      <c r="I4" s="1"/>
      <c r="J4" s="1"/>
      <c r="K4" s="1"/>
      <c r="L4" s="1"/>
    </row>
    <row r="5" spans="2:12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14" t="s">
        <v>1</v>
      </c>
      <c r="C6" s="14"/>
      <c r="D6" s="14"/>
      <c r="E6" s="14"/>
      <c r="F6" s="14"/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</row>
    <row r="7" spans="2:12" ht="12.75" customHeight="1">
      <c r="B7" s="11" t="s">
        <v>2</v>
      </c>
      <c r="C7" s="11"/>
      <c r="D7" s="11"/>
      <c r="E7" s="11"/>
      <c r="F7" s="11"/>
      <c r="G7" s="2"/>
      <c r="H7" s="2"/>
      <c r="I7" s="2"/>
      <c r="J7" s="2"/>
      <c r="K7" s="2"/>
      <c r="L7" s="2"/>
    </row>
    <row r="8" spans="2:12" ht="15">
      <c r="B8" s="2" t="s">
        <v>3</v>
      </c>
      <c r="C8" s="11"/>
      <c r="D8" s="11"/>
      <c r="E8" s="11"/>
      <c r="F8" s="11"/>
      <c r="G8" s="3">
        <v>771569</v>
      </c>
      <c r="H8" s="3">
        <v>771569</v>
      </c>
      <c r="I8" s="3">
        <v>771569</v>
      </c>
      <c r="J8" s="3">
        <v>771569</v>
      </c>
      <c r="K8" s="3">
        <v>771569</v>
      </c>
      <c r="L8" s="3">
        <v>771569</v>
      </c>
    </row>
    <row r="9" spans="2:12" ht="13.5" customHeight="1">
      <c r="B9" s="2" t="s">
        <v>4</v>
      </c>
      <c r="C9" s="11"/>
      <c r="D9" s="11"/>
      <c r="E9" s="11"/>
      <c r="F9" s="11"/>
      <c r="G9" s="3">
        <f>5702951+18346</f>
        <v>5721297</v>
      </c>
      <c r="H9" s="3">
        <f>G9</f>
        <v>5721297</v>
      </c>
      <c r="I9" s="3">
        <f>G9</f>
        <v>5721297</v>
      </c>
      <c r="J9" s="3">
        <f>G9</f>
        <v>5721297</v>
      </c>
      <c r="K9" s="3">
        <f>G9</f>
        <v>5721297</v>
      </c>
      <c r="L9" s="3">
        <f>G9</f>
        <v>5721297</v>
      </c>
    </row>
    <row r="10" spans="2:12" ht="13.5" customHeight="1">
      <c r="B10" s="2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 customHeight="1">
      <c r="B11" s="2" t="s">
        <v>3</v>
      </c>
      <c r="C11" s="11"/>
      <c r="D11" s="11"/>
      <c r="E11" s="11"/>
      <c r="F11" s="11"/>
      <c r="G11" s="4">
        <v>17</v>
      </c>
      <c r="H11" s="4">
        <v>17</v>
      </c>
      <c r="I11" s="4">
        <v>17</v>
      </c>
      <c r="J11" s="4">
        <v>17</v>
      </c>
      <c r="K11" s="4">
        <v>17</v>
      </c>
      <c r="L11" s="4">
        <v>17</v>
      </c>
    </row>
    <row r="12" spans="2:12" ht="12.75" customHeight="1">
      <c r="B12" s="2" t="s">
        <v>4</v>
      </c>
      <c r="C12" s="11"/>
      <c r="D12" s="11"/>
      <c r="E12" s="11"/>
      <c r="F12" s="11"/>
      <c r="G12" s="2">
        <v>9.85</v>
      </c>
      <c r="H12" s="2">
        <v>9.85</v>
      </c>
      <c r="I12" s="2">
        <v>9.85</v>
      </c>
      <c r="J12" s="2">
        <v>9.85</v>
      </c>
      <c r="K12" s="2">
        <v>9.85</v>
      </c>
      <c r="L12" s="2">
        <v>9.85</v>
      </c>
    </row>
    <row r="13" spans="2:12" ht="12.75" customHeight="1">
      <c r="B13" s="2" t="s">
        <v>6</v>
      </c>
      <c r="C13" s="2"/>
      <c r="D13" s="2"/>
      <c r="E13" s="2"/>
      <c r="F13" s="2"/>
      <c r="G13" s="3">
        <f aca="true" t="shared" si="0" ref="G13:L13">G15+G14</f>
        <v>69471448.44999999</v>
      </c>
      <c r="H13" s="3">
        <f t="shared" si="0"/>
        <v>69471448.44999999</v>
      </c>
      <c r="I13" s="3">
        <f t="shared" si="0"/>
        <v>69471448.44999999</v>
      </c>
      <c r="J13" s="3">
        <f t="shared" si="0"/>
        <v>69471448.44999999</v>
      </c>
      <c r="K13" s="3">
        <f t="shared" si="0"/>
        <v>69471448.44999999</v>
      </c>
      <c r="L13" s="3">
        <f t="shared" si="0"/>
        <v>69471448.44999999</v>
      </c>
    </row>
    <row r="14" spans="2:12" ht="13.5" customHeight="1">
      <c r="B14" s="2" t="s">
        <v>3</v>
      </c>
      <c r="C14" s="2"/>
      <c r="D14" s="2"/>
      <c r="E14" s="2"/>
      <c r="F14" s="2"/>
      <c r="G14" s="3">
        <f aca="true" t="shared" si="1" ref="G14:L15">G8*G11</f>
        <v>13116673</v>
      </c>
      <c r="H14" s="3">
        <f t="shared" si="1"/>
        <v>13116673</v>
      </c>
      <c r="I14" s="3">
        <f t="shared" si="1"/>
        <v>13116673</v>
      </c>
      <c r="J14" s="3">
        <f t="shared" si="1"/>
        <v>13116673</v>
      </c>
      <c r="K14" s="3">
        <f t="shared" si="1"/>
        <v>13116673</v>
      </c>
      <c r="L14" s="3">
        <f t="shared" si="1"/>
        <v>13116673</v>
      </c>
    </row>
    <row r="15" spans="2:12" ht="12.75" customHeight="1">
      <c r="B15" s="2" t="s">
        <v>4</v>
      </c>
      <c r="C15" s="2"/>
      <c r="D15" s="2"/>
      <c r="E15" s="2"/>
      <c r="F15" s="2"/>
      <c r="G15" s="3">
        <f t="shared" si="1"/>
        <v>56354775.449999996</v>
      </c>
      <c r="H15" s="3">
        <f t="shared" si="1"/>
        <v>56354775.449999996</v>
      </c>
      <c r="I15" s="3">
        <f t="shared" si="1"/>
        <v>56354775.449999996</v>
      </c>
      <c r="J15" s="3">
        <f t="shared" si="1"/>
        <v>56354775.449999996</v>
      </c>
      <c r="K15" s="3">
        <f t="shared" si="1"/>
        <v>56354775.449999996</v>
      </c>
      <c r="L15" s="3">
        <f t="shared" si="1"/>
        <v>56354775.449999996</v>
      </c>
    </row>
    <row r="16" spans="2:12" ht="13.5" customHeight="1">
      <c r="B16" s="2" t="s">
        <v>7</v>
      </c>
      <c r="C16" s="2"/>
      <c r="D16" s="2"/>
      <c r="E16" s="2"/>
      <c r="F16" s="2"/>
      <c r="G16" s="3">
        <f aca="true" t="shared" si="2" ref="G16:L16">G13*5.07%</f>
        <v>3522202.4364149994</v>
      </c>
      <c r="H16" s="3">
        <f t="shared" si="2"/>
        <v>3522202.4364149994</v>
      </c>
      <c r="I16" s="3">
        <f t="shared" si="2"/>
        <v>3522202.4364149994</v>
      </c>
      <c r="J16" s="3">
        <f t="shared" si="2"/>
        <v>3522202.4364149994</v>
      </c>
      <c r="K16" s="3">
        <f t="shared" si="2"/>
        <v>3522202.4364149994</v>
      </c>
      <c r="L16" s="3">
        <f t="shared" si="2"/>
        <v>3522202.4364149994</v>
      </c>
    </row>
    <row r="17" spans="2:12" ht="12.75" customHeight="1">
      <c r="B17" s="2" t="s">
        <v>8</v>
      </c>
      <c r="C17" s="2"/>
      <c r="D17" s="2"/>
      <c r="E17" s="2"/>
      <c r="F17" s="2"/>
      <c r="G17" s="11"/>
      <c r="H17" s="11"/>
      <c r="I17" s="11"/>
      <c r="J17" s="11"/>
      <c r="K17" s="11"/>
      <c r="L17" s="11"/>
    </row>
    <row r="18" spans="2:12" ht="12.75" customHeight="1">
      <c r="B18" s="2" t="s">
        <v>9</v>
      </c>
      <c r="C18" s="2"/>
      <c r="D18" s="2"/>
      <c r="E18" s="2"/>
      <c r="F18" s="2"/>
      <c r="G18" s="3">
        <v>28225000</v>
      </c>
      <c r="H18" s="3">
        <f>G18*2%+G18</f>
        <v>28789500</v>
      </c>
      <c r="I18" s="3">
        <f>H18*2%+H18</f>
        <v>29365290</v>
      </c>
      <c r="J18" s="3">
        <f>I18*2%+I18</f>
        <v>29952595.8</v>
      </c>
      <c r="K18" s="3">
        <f>J18*2%+J18</f>
        <v>30551647.716000002</v>
      </c>
      <c r="L18" s="3">
        <f>K18*2%+K18</f>
        <v>31162680.67032</v>
      </c>
    </row>
    <row r="19" spans="2:12" ht="12.75" customHeight="1">
      <c r="B19" s="2" t="s">
        <v>10</v>
      </c>
      <c r="C19" s="2"/>
      <c r="D19" s="2"/>
      <c r="E19" s="2"/>
      <c r="F19" s="2"/>
      <c r="G19" s="3">
        <v>1560000</v>
      </c>
      <c r="H19" s="3">
        <v>1560000</v>
      </c>
      <c r="I19" s="3">
        <v>1560000</v>
      </c>
      <c r="J19" s="3">
        <v>1560000</v>
      </c>
      <c r="K19" s="3">
        <v>1560000</v>
      </c>
      <c r="L19" s="3">
        <v>1560000</v>
      </c>
    </row>
    <row r="20" spans="2:12" ht="12.75" customHeight="1">
      <c r="B20" s="2" t="s">
        <v>11</v>
      </c>
      <c r="C20" s="2"/>
      <c r="D20" s="2"/>
      <c r="E20" s="2"/>
      <c r="F20" s="2"/>
      <c r="G20" s="3">
        <f aca="true" t="shared" si="3" ref="G20:L20">G18+G19</f>
        <v>29785000</v>
      </c>
      <c r="H20" s="3">
        <f t="shared" si="3"/>
        <v>30349500</v>
      </c>
      <c r="I20" s="3">
        <f t="shared" si="3"/>
        <v>30925290</v>
      </c>
      <c r="J20" s="3">
        <f t="shared" si="3"/>
        <v>31512595.8</v>
      </c>
      <c r="K20" s="3">
        <f t="shared" si="3"/>
        <v>32111647.716000002</v>
      </c>
      <c r="L20" s="3">
        <f t="shared" si="3"/>
        <v>32722680.67032</v>
      </c>
    </row>
    <row r="21" spans="2:12" ht="10.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5">
      <c r="B22" s="2" t="s">
        <v>12</v>
      </c>
      <c r="C22" s="2"/>
      <c r="D22" s="2"/>
      <c r="E22" s="2"/>
      <c r="F22" s="2"/>
      <c r="G22" s="3">
        <v>43208650</v>
      </c>
      <c r="H22" s="3">
        <v>42644150</v>
      </c>
      <c r="I22" s="3">
        <v>42068360</v>
      </c>
      <c r="J22" s="3">
        <v>41481054</v>
      </c>
      <c r="K22" s="3">
        <v>40882002</v>
      </c>
      <c r="L22" s="3">
        <v>40270969</v>
      </c>
    </row>
    <row r="23" spans="2:12" ht="9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3.5" customHeight="1">
      <c r="B24" s="2" t="s">
        <v>13</v>
      </c>
      <c r="C24" s="5"/>
      <c r="D24" s="5"/>
      <c r="E24" s="5"/>
      <c r="F24" s="5"/>
      <c r="G24" s="3">
        <v>37000000</v>
      </c>
      <c r="H24" s="3">
        <v>37000000</v>
      </c>
      <c r="I24" s="3">
        <v>37000000</v>
      </c>
      <c r="J24" s="3">
        <v>37000000</v>
      </c>
      <c r="K24" s="3">
        <v>37000000</v>
      </c>
      <c r="L24" s="3">
        <v>37000000</v>
      </c>
    </row>
    <row r="25" spans="2:12" ht="8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1" ht="15">
      <c r="C26" s="10"/>
      <c r="D26" s="10"/>
      <c r="E26" s="10"/>
      <c r="F26" s="10"/>
      <c r="G26" s="7"/>
      <c r="H26" s="7"/>
      <c r="I26" s="10"/>
      <c r="J26" s="10"/>
      <c r="K26" s="10"/>
    </row>
    <row r="27" spans="3:11" ht="13.5" customHeight="1">
      <c r="C27" s="10"/>
      <c r="D27" s="10"/>
      <c r="E27" s="10"/>
      <c r="F27" s="10"/>
      <c r="G27" s="7"/>
      <c r="H27" s="7"/>
      <c r="I27" s="10"/>
      <c r="J27" s="10"/>
      <c r="K27" s="10"/>
    </row>
    <row r="28" spans="3:11" ht="12" customHeight="1">
      <c r="C28" s="10"/>
      <c r="D28" s="10"/>
      <c r="E28" s="10"/>
      <c r="F28" s="10"/>
      <c r="G28" s="7"/>
      <c r="H28" s="7"/>
      <c r="I28" s="10"/>
      <c r="J28" s="10"/>
      <c r="K28" s="10"/>
    </row>
    <row r="29" spans="3:11" ht="12.75" customHeight="1">
      <c r="C29" s="10"/>
      <c r="D29" s="10"/>
      <c r="E29" s="10"/>
      <c r="F29" s="10"/>
      <c r="G29" s="7"/>
      <c r="H29" s="7"/>
      <c r="I29" s="10"/>
      <c r="J29" s="10"/>
      <c r="K29" s="10"/>
    </row>
    <row r="30" spans="3:11" ht="9.75" customHeight="1">
      <c r="C30" s="7"/>
      <c r="D30" s="7"/>
      <c r="E30" s="7"/>
      <c r="F30" s="7"/>
      <c r="G30" s="7"/>
      <c r="H30" s="7"/>
      <c r="I30" s="8"/>
      <c r="J30" s="8"/>
      <c r="K30" s="7"/>
    </row>
    <row r="31" spans="3:11" ht="10.5" customHeight="1">
      <c r="C31" s="10"/>
      <c r="D31" s="10"/>
      <c r="E31" s="10"/>
      <c r="F31" s="10"/>
      <c r="G31" s="7"/>
      <c r="H31" s="7"/>
      <c r="I31" s="10"/>
      <c r="J31" s="10"/>
      <c r="K31" s="10"/>
    </row>
    <row r="32" spans="3:11" ht="12" customHeight="1">
      <c r="C32" s="10"/>
      <c r="D32" s="10"/>
      <c r="E32" s="10"/>
      <c r="F32" s="10"/>
      <c r="G32" s="7"/>
      <c r="H32" s="7"/>
      <c r="I32" s="10"/>
      <c r="J32" s="10"/>
      <c r="K32" s="10"/>
    </row>
    <row r="33" spans="3:11" ht="9.75" customHeight="1">
      <c r="C33" s="7"/>
      <c r="D33" s="7"/>
      <c r="E33" s="7"/>
      <c r="F33" s="7"/>
      <c r="G33" s="7"/>
      <c r="H33" s="7"/>
      <c r="I33" s="8"/>
      <c r="J33" s="8"/>
      <c r="K33" s="7"/>
    </row>
    <row r="34" spans="3:11" ht="12" customHeight="1">
      <c r="C34" s="10"/>
      <c r="D34" s="10"/>
      <c r="E34" s="10"/>
      <c r="F34" s="10"/>
      <c r="G34" s="7"/>
      <c r="H34" s="7"/>
      <c r="I34" s="10"/>
      <c r="J34" s="10"/>
      <c r="K34" s="10"/>
    </row>
    <row r="35" spans="3:11" ht="13.5" customHeight="1">
      <c r="C35" s="10"/>
      <c r="D35" s="10"/>
      <c r="E35" s="10"/>
      <c r="F35" s="10"/>
      <c r="G35" s="7"/>
      <c r="H35" s="7"/>
      <c r="I35" s="10"/>
      <c r="J35" s="10"/>
      <c r="K35" s="10"/>
    </row>
    <row r="36" spans="3:11" ht="10.5" customHeight="1">
      <c r="C36" s="7"/>
      <c r="D36" s="7"/>
      <c r="E36" s="7"/>
      <c r="F36" s="7"/>
      <c r="G36" s="7"/>
      <c r="H36" s="7"/>
      <c r="I36" s="8"/>
      <c r="J36" s="8"/>
      <c r="K36" s="7"/>
    </row>
    <row r="37" spans="3:11" ht="12" customHeight="1">
      <c r="C37" s="10"/>
      <c r="D37" s="10"/>
      <c r="E37" s="10"/>
      <c r="F37" s="10"/>
      <c r="G37" s="7"/>
      <c r="H37" s="7"/>
      <c r="I37" s="10"/>
      <c r="J37" s="10"/>
      <c r="K37" s="10"/>
    </row>
    <row r="38" spans="3:11" ht="11.25" customHeight="1">
      <c r="C38" s="10"/>
      <c r="D38" s="10"/>
      <c r="E38" s="10"/>
      <c r="F38" s="10"/>
      <c r="G38" s="7"/>
      <c r="H38" s="7"/>
      <c r="I38" s="10"/>
      <c r="J38" s="10"/>
      <c r="K38" s="10"/>
    </row>
    <row r="39" spans="3:11" ht="12.75" customHeight="1">
      <c r="C39" s="10"/>
      <c r="D39" s="10"/>
      <c r="E39" s="10"/>
      <c r="F39" s="10"/>
      <c r="G39" s="7"/>
      <c r="H39" s="7"/>
      <c r="I39" s="10"/>
      <c r="J39" s="10"/>
      <c r="K39" s="10"/>
    </row>
    <row r="40" spans="3:11" ht="9.75" customHeight="1">
      <c r="C40" s="9"/>
      <c r="D40" s="9"/>
      <c r="E40" s="9"/>
      <c r="F40" s="9"/>
      <c r="G40" s="7"/>
      <c r="H40" s="7"/>
      <c r="I40" s="9"/>
      <c r="J40" s="9"/>
      <c r="K40" s="7"/>
    </row>
    <row r="41" spans="3:11" ht="12" customHeight="1">
      <c r="C41" s="10"/>
      <c r="D41" s="10"/>
      <c r="E41" s="10"/>
      <c r="F41" s="10"/>
      <c r="G41" s="7"/>
      <c r="H41" s="7"/>
      <c r="I41" s="10"/>
      <c r="J41" s="10"/>
      <c r="K41" s="10"/>
    </row>
    <row r="42" spans="3:11" ht="12" customHeight="1">
      <c r="C42" s="10"/>
      <c r="D42" s="10"/>
      <c r="E42" s="10"/>
      <c r="F42" s="10"/>
      <c r="G42" s="7"/>
      <c r="H42" s="7"/>
      <c r="I42" s="10"/>
      <c r="J42" s="10"/>
      <c r="K42" s="10"/>
    </row>
    <row r="43" spans="3:11" ht="12" customHeight="1">
      <c r="C43" s="10"/>
      <c r="D43" s="10"/>
      <c r="E43" s="10"/>
      <c r="F43" s="10"/>
      <c r="G43" s="7"/>
      <c r="H43" s="7"/>
      <c r="I43" s="8"/>
      <c r="J43" s="8"/>
      <c r="K43" s="7"/>
    </row>
    <row r="44" spans="3:11" ht="11.25" customHeight="1">
      <c r="C44" s="7"/>
      <c r="D44" s="7"/>
      <c r="E44" s="7"/>
      <c r="F44" s="7"/>
      <c r="G44" s="7"/>
      <c r="H44" s="7"/>
      <c r="I44" s="8"/>
      <c r="J44" s="8"/>
      <c r="K44" s="7"/>
    </row>
    <row r="45" spans="3:11" ht="15">
      <c r="C45" s="10"/>
      <c r="D45" s="10"/>
      <c r="E45" s="10"/>
      <c r="F45" s="10"/>
      <c r="G45" s="7"/>
      <c r="H45" s="7"/>
      <c r="I45" s="10"/>
      <c r="J45" s="10"/>
      <c r="K45" s="10"/>
    </row>
    <row r="46" spans="3:11" ht="11.25" customHeight="1">
      <c r="C46" s="10"/>
      <c r="D46" s="10"/>
      <c r="E46" s="10"/>
      <c r="F46" s="10"/>
      <c r="G46" s="7"/>
      <c r="H46" s="7"/>
      <c r="I46" s="10"/>
      <c r="J46" s="10"/>
      <c r="K46" s="10"/>
    </row>
    <row r="47" spans="3:11" ht="10.5" customHeight="1">
      <c r="C47" s="9"/>
      <c r="D47" s="9"/>
      <c r="E47" s="9"/>
      <c r="F47" s="9"/>
      <c r="G47" s="7"/>
      <c r="H47" s="7"/>
      <c r="I47" s="10"/>
      <c r="J47" s="10"/>
      <c r="K47" s="10"/>
    </row>
    <row r="48" spans="3:11" ht="15">
      <c r="C48" s="10"/>
      <c r="D48" s="10"/>
      <c r="E48" s="10"/>
      <c r="F48" s="10"/>
      <c r="G48" s="7"/>
      <c r="H48" s="7"/>
      <c r="I48" s="7"/>
      <c r="J48" s="7"/>
      <c r="K48" s="7"/>
    </row>
    <row r="49" spans="3:11" ht="15">
      <c r="C49" s="10"/>
      <c r="D49" s="10"/>
      <c r="E49" s="10"/>
      <c r="F49" s="10"/>
      <c r="G49" s="7"/>
      <c r="H49" s="7"/>
      <c r="I49" s="7"/>
      <c r="J49" s="7"/>
      <c r="K49" s="7"/>
    </row>
    <row r="50" spans="3:11" ht="15">
      <c r="C50" s="7"/>
      <c r="D50" s="7"/>
      <c r="E50" s="7"/>
      <c r="F50" s="7"/>
      <c r="G50" s="7"/>
      <c r="H50" s="7"/>
      <c r="I50" s="7"/>
      <c r="J50" s="7"/>
      <c r="K50" s="7"/>
    </row>
    <row r="51" spans="3:11" ht="15">
      <c r="C51" s="9"/>
      <c r="D51" s="9"/>
      <c r="E51" s="9"/>
      <c r="F51" s="9"/>
      <c r="G51" s="9"/>
      <c r="H51" s="9"/>
      <c r="I51" s="9"/>
      <c r="J51" s="9"/>
      <c r="K51" s="9"/>
    </row>
  </sheetData>
  <sheetProtection/>
  <mergeCells count="46">
    <mergeCell ref="G17:L17"/>
    <mergeCell ref="B21:L21"/>
    <mergeCell ref="B1:E1"/>
    <mergeCell ref="J1:L1"/>
    <mergeCell ref="B3:F3"/>
    <mergeCell ref="B4:F4"/>
    <mergeCell ref="B6:F6"/>
    <mergeCell ref="B7:F7"/>
    <mergeCell ref="C26:F26"/>
    <mergeCell ref="C27:F27"/>
    <mergeCell ref="C28:F28"/>
    <mergeCell ref="C8:F8"/>
    <mergeCell ref="C9:F9"/>
    <mergeCell ref="C11:F11"/>
    <mergeCell ref="C12:F12"/>
    <mergeCell ref="C34:F34"/>
    <mergeCell ref="C35:F35"/>
    <mergeCell ref="C37:F37"/>
    <mergeCell ref="I35:K35"/>
    <mergeCell ref="I37:K37"/>
    <mergeCell ref="C29:F29"/>
    <mergeCell ref="C31:F31"/>
    <mergeCell ref="C32:F32"/>
    <mergeCell ref="C38:F38"/>
    <mergeCell ref="C39:F39"/>
    <mergeCell ref="C41:F41"/>
    <mergeCell ref="I38:K38"/>
    <mergeCell ref="I39:K39"/>
    <mergeCell ref="I41:K41"/>
    <mergeCell ref="C42:F42"/>
    <mergeCell ref="C43:F43"/>
    <mergeCell ref="C45:F45"/>
    <mergeCell ref="C46:F46"/>
    <mergeCell ref="I42:K42"/>
    <mergeCell ref="I45:K45"/>
    <mergeCell ref="I46:K46"/>
    <mergeCell ref="I47:K47"/>
    <mergeCell ref="C48:F48"/>
    <mergeCell ref="C49:F49"/>
    <mergeCell ref="I26:K26"/>
    <mergeCell ref="I27:K27"/>
    <mergeCell ref="I28:K28"/>
    <mergeCell ref="I29:K29"/>
    <mergeCell ref="I31:K31"/>
    <mergeCell ref="I32:K32"/>
    <mergeCell ref="I34:K34"/>
  </mergeCells>
  <printOptions/>
  <pageMargins left="0.25" right="0.25" top="0" bottom="0" header="0.3" footer="0.0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Socol</dc:creator>
  <cp:keywords/>
  <dc:description/>
  <cp:lastModifiedBy>utilizator stpl3</cp:lastModifiedBy>
  <cp:lastPrinted>2023-03-09T07:51:20Z</cp:lastPrinted>
  <dcterms:created xsi:type="dcterms:W3CDTF">2022-02-14T12:29:59Z</dcterms:created>
  <dcterms:modified xsi:type="dcterms:W3CDTF">2023-03-14T09:19:54Z</dcterms:modified>
  <cp:category/>
  <cp:version/>
  <cp:contentType/>
  <cp:contentStatus/>
</cp:coreProperties>
</file>